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ambitanalytics-my.sharepoint.com/personal/adam_gambitanalytics_io/Documents/Website/Excel for Fundraisers/Tutorials/"/>
    </mc:Choice>
  </mc:AlternateContent>
  <xr:revisionPtr revIDLastSave="0" documentId="8_{4BB3391B-9CB5-48FE-BF40-8BDD83A424E8}" xr6:coauthVersionLast="47" xr6:coauthVersionMax="47" xr10:uidLastSave="{00000000-0000-0000-0000-000000000000}"/>
  <bookViews>
    <workbookView xWindow="-28920" yWindow="-120" windowWidth="29040" windowHeight="15720" xr2:uid="{FD76EE7A-9FC6-44F1-B4B1-6698B3E62A11}"/>
  </bookViews>
  <sheets>
    <sheet name="Campaign Data" sheetId="1" r:id="rId1"/>
    <sheet name="1. An Empty Pivot" sheetId="6" r:id="rId2"/>
    <sheet name="2. Revenue by Source" sheetId="7" r:id="rId3"/>
    <sheet name="3. Crosstab Campaign Name" sheetId="8" r:id="rId4"/>
    <sheet name="4. The Final Table" sheetId="5" r:id="rId5"/>
    <sheet name="5. A Complete Report" sheetId="10" r:id="rId6"/>
  </sheets>
  <calcPr calcId="191029"/>
  <pivotCaches>
    <pivotCache cacheId="26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<sst xmlns="http://schemas.openxmlformats.org/spreadsheetml/2006/main" count="117" uniqueCount="38">
  <si>
    <t>Source Code</t>
  </si>
  <si>
    <t>Source Code Description</t>
  </si>
  <si>
    <t>Campaign Code</t>
  </si>
  <si>
    <t>Camapign Name</t>
  </si>
  <si>
    <t>Quantity</t>
  </si>
  <si>
    <t>Gifts</t>
  </si>
  <si>
    <t>Revenue</t>
  </si>
  <si>
    <t>Cost</t>
  </si>
  <si>
    <t>D24AG181</t>
  </si>
  <si>
    <t>D24AG177</t>
  </si>
  <si>
    <t>D24AG192</t>
  </si>
  <si>
    <t>D24BG107</t>
  </si>
  <si>
    <t>D24BG171</t>
  </si>
  <si>
    <t>D24BG148</t>
  </si>
  <si>
    <t>D24BG196</t>
  </si>
  <si>
    <t>D24CG113</t>
  </si>
  <si>
    <t>D24CG159</t>
  </si>
  <si>
    <t>D24CG167</t>
  </si>
  <si>
    <t>D24CG195</t>
  </si>
  <si>
    <t>Low Dollar Donors</t>
  </si>
  <si>
    <t>Mid-Level Donors</t>
  </si>
  <si>
    <t>Lapsed Donors</t>
  </si>
  <si>
    <t>Major Donors</t>
  </si>
  <si>
    <t>D24AG</t>
  </si>
  <si>
    <t>D24BG</t>
  </si>
  <si>
    <t>D24CG</t>
  </si>
  <si>
    <t>Seasons of Giving</t>
  </si>
  <si>
    <t>No Day but Today</t>
  </si>
  <si>
    <t>Look Down, Lift Up</t>
  </si>
  <si>
    <t>Row Labels</t>
  </si>
  <si>
    <t>Grand Total</t>
  </si>
  <si>
    <t>Sum of Revenue</t>
  </si>
  <si>
    <t>Column Labels</t>
  </si>
  <si>
    <t>Sum of Response Rate</t>
  </si>
  <si>
    <t>Sum of Quantity</t>
  </si>
  <si>
    <t>Sum of Gifts</t>
  </si>
  <si>
    <t>Sum of Average Gift</t>
  </si>
  <si>
    <t>Sum of Net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</si>
</sst>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6" formatCode="&quot;$&quot;#,##0.00"/>
    <numFmt numFmtId="167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8" fontId="0" fillId="0" borderId="0" xfId="0" applyNumberFormat="1"/>
    <xf numFmtId="6" fontId="0" fillId="0" borderId="0" xfId="0" applyNumberFormat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0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am Rosenscruggs" refreshedDate="45710.653210300923" createdVersion="8" refreshedVersion="8" minRefreshableVersion="3" recordCount="12" xr:uid="{80B349A8-6F30-4C73-87F8-8891E8C56C41}">
  <cacheSource type="worksheet">
    <worksheetSource ref="A1:H13" sheet="Campaign Data"/>
  </cacheSource>
  <cacheFields count="11">
    <cacheField name="Source Code" numFmtId="0">
      <sharedItems/>
    </cacheField>
    <cacheField name="Source Code Description" numFmtId="0">
      <sharedItems count="4">
        <s v="Low Dollar Donors"/>
        <s v="Mid-Level Donors"/>
        <s v="Lapsed Donors"/>
        <s v="Major Donors"/>
      </sharedItems>
    </cacheField>
    <cacheField name="Campaign Code" numFmtId="0">
      <sharedItems/>
    </cacheField>
    <cacheField name="Camapign Name" numFmtId="0">
      <sharedItems count="3">
        <s v="Seasons of Giving"/>
        <s v="No Day but Today"/>
        <s v="Look Down, Lift Up"/>
      </sharedItems>
    </cacheField>
    <cacheField name="Quantity" numFmtId="3">
      <sharedItems containsSemiMixedTypes="0" containsString="0" containsNumber="1" containsInteger="1" minValue="5565" maxValue="9802"/>
    </cacheField>
    <cacheField name="Gifts" numFmtId="3">
      <sharedItems containsSemiMixedTypes="0" containsString="0" containsNumber="1" containsInteger="1" minValue="70" maxValue="166"/>
    </cacheField>
    <cacheField name="Revenue" numFmtId="6">
      <sharedItems containsSemiMixedTypes="0" containsString="0" containsNumber="1" containsInteger="1" minValue="2701" maxValue="698394"/>
    </cacheField>
    <cacheField name="Cost" numFmtId="8">
      <sharedItems containsSemiMixedTypes="0" containsString="0" containsNumber="1" minValue="4467.45" maxValue="14604.98"/>
    </cacheField>
    <cacheField name="Response Rate" numFmtId="0" formula="Gifts/Quantity" databaseField="0"/>
    <cacheField name="Average Gift" numFmtId="0" formula="Revenue/Gifts" databaseField="0"/>
    <cacheField name="Net Revenue" numFmtId="0" formula="Revenue-Cost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D24AG181"/>
    <x v="0"/>
    <s v="D24AG"/>
    <x v="0"/>
    <n v="9802"/>
    <n v="152"/>
    <n v="14440"/>
    <n v="14604.98"/>
  </r>
  <r>
    <s v="D24AG177"/>
    <x v="1"/>
    <s v="D24AG"/>
    <x v="0"/>
    <n v="8157"/>
    <n v="100"/>
    <n v="51000"/>
    <n v="6362.46"/>
  </r>
  <r>
    <s v="D24AG192"/>
    <x v="2"/>
    <s v="D24AG"/>
    <x v="0"/>
    <n v="5787"/>
    <n v="70"/>
    <n v="2730"/>
    <n v="5497.65"/>
  </r>
  <r>
    <s v="D24AG192"/>
    <x v="3"/>
    <s v="D24AG"/>
    <x v="0"/>
    <n v="6748"/>
    <n v="110"/>
    <n v="546260"/>
    <n v="5533.36"/>
  </r>
  <r>
    <s v="D24BG107"/>
    <x v="0"/>
    <s v="D24BG"/>
    <x v="1"/>
    <n v="7401"/>
    <n v="106"/>
    <n v="5194"/>
    <n v="9917.34"/>
  </r>
  <r>
    <s v="D24BG171"/>
    <x v="1"/>
    <s v="D24BG"/>
    <x v="1"/>
    <n v="5565"/>
    <n v="89"/>
    <n v="32574"/>
    <n v="6121.5000000000009"/>
  </r>
  <r>
    <s v="D24BG148"/>
    <x v="2"/>
    <s v="D24BG"/>
    <x v="1"/>
    <n v="7355"/>
    <n v="143"/>
    <n v="5291"/>
    <n v="8973.1"/>
  </r>
  <r>
    <s v="D24BG196"/>
    <x v="3"/>
    <s v="D24BG"/>
    <x v="1"/>
    <n v="5655"/>
    <n v="102"/>
    <n v="698394"/>
    <n v="4467.45"/>
  </r>
  <r>
    <s v="D24CG113"/>
    <x v="0"/>
    <s v="D24CG"/>
    <x v="2"/>
    <n v="8397"/>
    <n v="124"/>
    <n v="5828"/>
    <n v="6801.5700000000006"/>
  </r>
  <r>
    <s v="D24CG159"/>
    <x v="1"/>
    <s v="D24CG"/>
    <x v="2"/>
    <n v="9300"/>
    <n v="162"/>
    <n v="91368"/>
    <n v="9486"/>
  </r>
  <r>
    <s v="D24CG167"/>
    <x v="2"/>
    <s v="D24CG"/>
    <x v="2"/>
    <n v="6604"/>
    <n v="73"/>
    <n v="2701"/>
    <n v="5085.08"/>
  </r>
  <r>
    <s v="D24CG195"/>
    <x v="3"/>
    <s v="D24CG"/>
    <x v="2"/>
    <n v="9743"/>
    <n v="166"/>
    <n v="188742"/>
    <n v="11107.01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47640B-F9EB-45D9-AAFD-E9920C374DE5}" name="PivotTable5" cacheId="2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20" firstHeaderRow="1" firstDataRow="1" firstDataCol="0"/>
  <pivotFields count="11">
    <pivotField showAll="0"/>
    <pivotField showAll="0"/>
    <pivotField showAll="0"/>
    <pivotField showAll="0"/>
    <pivotField numFmtId="3" showAll="0"/>
    <pivotField numFmtId="3" showAll="0"/>
    <pivotField numFmtId="6" showAll="0"/>
    <pivotField numFmtId="8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B2D085-8246-4B29-A630-9FFBE986B2F4}" name="PivotTable6" cacheId="2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" firstHeaderRow="1" firstDataRow="1" firstDataCol="1"/>
  <pivotFields count="11">
    <pivotField showAll="0"/>
    <pivotField axis="axisRow" showAll="0">
      <items count="5">
        <item x="2"/>
        <item x="0"/>
        <item x="3"/>
        <item x="1"/>
        <item t="default"/>
      </items>
    </pivotField>
    <pivotField showAll="0"/>
    <pivotField showAll="0"/>
    <pivotField numFmtId="3" showAll="0"/>
    <pivotField numFmtId="3" showAll="0"/>
    <pivotField dataField="1" numFmtId="6" showAll="0"/>
    <pivotField numFmtId="8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Revenue" fld="6" baseField="0" baseItem="0" numFmtId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445D42-3758-4646-94E2-359E23491A56}" name="PivotTable7" cacheId="2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9" firstHeaderRow="1" firstDataRow="2" firstDataCol="1"/>
  <pivotFields count="11">
    <pivotField showAll="0"/>
    <pivotField axis="axisRow" showAll="0">
      <items count="5">
        <item x="2"/>
        <item x="0"/>
        <item x="3"/>
        <item x="1"/>
        <item t="default"/>
      </items>
    </pivotField>
    <pivotField showAll="0"/>
    <pivotField axis="axisCol" showAll="0">
      <items count="4">
        <item x="2"/>
        <item x="1"/>
        <item x="0"/>
        <item t="default"/>
      </items>
    </pivotField>
    <pivotField numFmtId="3" showAll="0"/>
    <pivotField numFmtId="3" showAll="0"/>
    <pivotField dataField="1" numFmtId="6" showAll="0"/>
    <pivotField numFmtId="8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um of Revenue" fld="6" baseField="0" baseItem="0" numFmtId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77DDDA-ACAD-4640-940C-3B306ECD265E}" name="PivotTable4" cacheId="2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19" firstHeaderRow="0" firstDataRow="1" firstDataCol="1"/>
  <pivotFields count="11">
    <pivotField showAll="0"/>
    <pivotField axis="axisRow" showAll="0">
      <items count="5">
        <item x="2"/>
        <item x="0"/>
        <item x="3"/>
        <item x="1"/>
        <item t="default"/>
      </items>
    </pivotField>
    <pivotField showAll="0"/>
    <pivotField axis="axisRow" showAll="0">
      <items count="4">
        <item x="2"/>
        <item x="1"/>
        <item x="0"/>
        <item t="default"/>
      </items>
    </pivotField>
    <pivotField numFmtId="3" showAll="0"/>
    <pivotField numFmtId="3" showAll="0"/>
    <pivotField dataField="1" numFmtId="6" showAll="0"/>
    <pivotField numFmtId="8" showAl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3"/>
    <field x="1"/>
  </rowFields>
  <rowItems count="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Revenue" fld="6" baseField="0" baseItem="0" numFmtId="6"/>
    <dataField name="Sum of Response Rate" fld="8" baseField="1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FB2FD7-4CCD-4A35-98FA-317E0336E107}" name="PivotTable9" cacheId="2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19" firstHeaderRow="0" firstDataRow="1" firstDataCol="1"/>
  <pivotFields count="11">
    <pivotField showAll="0"/>
    <pivotField axis="axisRow" showAll="0">
      <items count="5">
        <item x="2"/>
        <item x="0"/>
        <item x="3"/>
        <item x="1"/>
        <item t="default"/>
      </items>
    </pivotField>
    <pivotField showAll="0"/>
    <pivotField axis="axisRow" showAll="0">
      <items count="4">
        <item x="2"/>
        <item x="1"/>
        <item x="0"/>
        <item t="default"/>
      </items>
    </pivotField>
    <pivotField dataField="1" numFmtId="3" showAll="0"/>
    <pivotField dataField="1" numFmtId="3" showAll="0"/>
    <pivotField dataField="1" numFmtId="6" showAll="0"/>
    <pivotField numFmtId="8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2">
    <field x="3"/>
    <field x="1"/>
  </rowFields>
  <rowItems count="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Quantity" fld="4" baseField="0" baseItem="0" numFmtId="3"/>
    <dataField name="Sum of Gifts" fld="5" baseField="0" baseItem="0" numFmtId="3"/>
    <dataField name="Sum of Revenue" fld="6" baseField="0" baseItem="0" numFmtId="6"/>
    <dataField name="Sum of Response Rate" fld="8" baseField="3" baseItem="0" numFmtId="10"/>
    <dataField name="Sum of Average Gift" fld="9" baseField="3" baseItem="0" numFmtId="166"/>
    <dataField name="Sum of Net Revenue" fld="10" baseField="3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ambit Analytics">
  <a:themeElements>
    <a:clrScheme name="Gambit Analytic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8AFC9"/>
      </a:accent1>
      <a:accent2>
        <a:srgbClr val="0F3D54"/>
      </a:accent2>
      <a:accent3>
        <a:srgbClr val="EB5E55"/>
      </a:accent3>
      <a:accent4>
        <a:srgbClr val="F4D35E"/>
      </a:accent4>
      <a:accent5>
        <a:srgbClr val="60A561"/>
      </a:accent5>
      <a:accent6>
        <a:srgbClr val="792359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D437-8F62-48FF-B316-1B9144BCC7CE}">
  <dimension ref="A1:I13"/>
  <sheetViews>
    <sheetView tabSelected="1" workbookViewId="0">
      <selection activeCell="B9" sqref="B9"/>
    </sheetView>
  </sheetViews>
  <sheetFormatPr defaultRowHeight="15" x14ac:dyDescent="0.25"/>
  <cols>
    <col min="1" max="1" width="12" bestFit="1" customWidth="1"/>
    <col min="2" max="2" width="23" bestFit="1" customWidth="1"/>
    <col min="3" max="3" width="14.85546875" bestFit="1" customWidth="1"/>
    <col min="4" max="4" width="17.7109375" bestFit="1" customWidth="1"/>
    <col min="5" max="5" width="8.85546875" bestFit="1" customWidth="1"/>
    <col min="6" max="6" width="6.5703125" bestFit="1" customWidth="1"/>
    <col min="7" max="7" width="11.85546875" bestFit="1" customWidth="1"/>
    <col min="8" max="8" width="10.85546875" bestFit="1" customWidth="1"/>
    <col min="9" max="9" width="11.85546875" bestFit="1" customWidth="1"/>
  </cols>
  <sheetData>
    <row r="1" spans="1: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9" x14ac:dyDescent="0.25">
      <c r="A2" s="4" t="s">
        <v>8</v>
      </c>
      <c r="B2" s="4" t="s">
        <v>19</v>
      </c>
      <c r="C2" s="4" t="s">
        <v>23</v>
      </c>
      <c r="D2" s="4" t="s">
        <v>26</v>
      </c>
      <c r="E2" s="5">
        <v>9802</v>
      </c>
      <c r="F2" s="5">
        <v>152</v>
      </c>
      <c r="G2" s="6">
        <v>14440</v>
      </c>
      <c r="H2" s="7">
        <v>14604.98</v>
      </c>
      <c r="I2" s="2"/>
    </row>
    <row r="3" spans="1:9" x14ac:dyDescent="0.25">
      <c r="A3" s="4" t="s">
        <v>9</v>
      </c>
      <c r="B3" s="4" t="s">
        <v>20</v>
      </c>
      <c r="C3" s="4" t="s">
        <v>23</v>
      </c>
      <c r="D3" s="4" t="s">
        <v>26</v>
      </c>
      <c r="E3" s="5">
        <v>8157</v>
      </c>
      <c r="F3" s="5">
        <v>100</v>
      </c>
      <c r="G3" s="6">
        <v>51000</v>
      </c>
      <c r="H3" s="7">
        <v>6362.46</v>
      </c>
      <c r="I3" s="2"/>
    </row>
    <row r="4" spans="1:9" x14ac:dyDescent="0.25">
      <c r="A4" s="4" t="s">
        <v>10</v>
      </c>
      <c r="B4" s="4" t="s">
        <v>21</v>
      </c>
      <c r="C4" s="4" t="s">
        <v>23</v>
      </c>
      <c r="D4" s="4" t="s">
        <v>26</v>
      </c>
      <c r="E4" s="5">
        <v>5787</v>
      </c>
      <c r="F4" s="5">
        <v>70</v>
      </c>
      <c r="G4" s="6">
        <v>2730</v>
      </c>
      <c r="H4" s="7">
        <v>5497.65</v>
      </c>
      <c r="I4" s="2"/>
    </row>
    <row r="5" spans="1:9" x14ac:dyDescent="0.25">
      <c r="A5" s="4" t="s">
        <v>10</v>
      </c>
      <c r="B5" s="4" t="s">
        <v>22</v>
      </c>
      <c r="C5" s="4" t="s">
        <v>23</v>
      </c>
      <c r="D5" s="4" t="s">
        <v>26</v>
      </c>
      <c r="E5" s="5">
        <v>6748</v>
      </c>
      <c r="F5" s="5">
        <v>110</v>
      </c>
      <c r="G5" s="6">
        <v>546260</v>
      </c>
      <c r="H5" s="7">
        <v>5533.36</v>
      </c>
      <c r="I5" s="2"/>
    </row>
    <row r="6" spans="1:9" x14ac:dyDescent="0.25">
      <c r="A6" s="4" t="s">
        <v>11</v>
      </c>
      <c r="B6" s="4" t="s">
        <v>19</v>
      </c>
      <c r="C6" s="4" t="s">
        <v>24</v>
      </c>
      <c r="D6" s="4" t="s">
        <v>27</v>
      </c>
      <c r="E6" s="5">
        <v>7401</v>
      </c>
      <c r="F6" s="5">
        <v>106</v>
      </c>
      <c r="G6" s="6">
        <v>5194</v>
      </c>
      <c r="H6" s="7">
        <v>9917.34</v>
      </c>
      <c r="I6" s="2"/>
    </row>
    <row r="7" spans="1:9" x14ac:dyDescent="0.25">
      <c r="A7" s="4" t="s">
        <v>12</v>
      </c>
      <c r="B7" s="4" t="s">
        <v>20</v>
      </c>
      <c r="C7" s="4" t="s">
        <v>24</v>
      </c>
      <c r="D7" s="4" t="s">
        <v>27</v>
      </c>
      <c r="E7" s="5">
        <v>5565</v>
      </c>
      <c r="F7" s="5">
        <v>89</v>
      </c>
      <c r="G7" s="6">
        <v>32574</v>
      </c>
      <c r="H7" s="7">
        <v>6121.5000000000009</v>
      </c>
      <c r="I7" s="2"/>
    </row>
    <row r="8" spans="1:9" x14ac:dyDescent="0.25">
      <c r="A8" s="4" t="s">
        <v>13</v>
      </c>
      <c r="B8" s="4" t="s">
        <v>21</v>
      </c>
      <c r="C8" s="4" t="s">
        <v>24</v>
      </c>
      <c r="D8" s="4" t="s">
        <v>27</v>
      </c>
      <c r="E8" s="5">
        <v>7355</v>
      </c>
      <c r="F8" s="5">
        <v>143</v>
      </c>
      <c r="G8" s="6">
        <v>5291</v>
      </c>
      <c r="H8" s="7">
        <v>8973.1</v>
      </c>
      <c r="I8" s="2"/>
    </row>
    <row r="9" spans="1:9" x14ac:dyDescent="0.25">
      <c r="A9" s="4" t="s">
        <v>14</v>
      </c>
      <c r="B9" s="4" t="s">
        <v>22</v>
      </c>
      <c r="C9" s="4" t="s">
        <v>24</v>
      </c>
      <c r="D9" s="4" t="s">
        <v>27</v>
      </c>
      <c r="E9" s="5">
        <v>5655</v>
      </c>
      <c r="F9" s="5">
        <v>102</v>
      </c>
      <c r="G9" s="6">
        <v>698394</v>
      </c>
      <c r="H9" s="7">
        <v>4467.45</v>
      </c>
      <c r="I9" s="2"/>
    </row>
    <row r="10" spans="1:9" x14ac:dyDescent="0.25">
      <c r="A10" s="4" t="s">
        <v>15</v>
      </c>
      <c r="B10" s="4" t="s">
        <v>19</v>
      </c>
      <c r="C10" s="4" t="s">
        <v>25</v>
      </c>
      <c r="D10" s="4" t="s">
        <v>28</v>
      </c>
      <c r="E10" s="5">
        <v>8397</v>
      </c>
      <c r="F10" s="5">
        <v>124</v>
      </c>
      <c r="G10" s="6">
        <v>5828</v>
      </c>
      <c r="H10" s="7">
        <v>6801.5700000000006</v>
      </c>
      <c r="I10" s="2"/>
    </row>
    <row r="11" spans="1:9" x14ac:dyDescent="0.25">
      <c r="A11" s="4" t="s">
        <v>16</v>
      </c>
      <c r="B11" s="4" t="s">
        <v>20</v>
      </c>
      <c r="C11" s="4" t="s">
        <v>25</v>
      </c>
      <c r="D11" s="4" t="s">
        <v>28</v>
      </c>
      <c r="E11" s="5">
        <v>9300</v>
      </c>
      <c r="F11" s="5">
        <v>162</v>
      </c>
      <c r="G11" s="6">
        <v>91368</v>
      </c>
      <c r="H11" s="7">
        <v>9486</v>
      </c>
      <c r="I11" s="2"/>
    </row>
    <row r="12" spans="1:9" x14ac:dyDescent="0.25">
      <c r="A12" s="4" t="s">
        <v>17</v>
      </c>
      <c r="B12" s="4" t="s">
        <v>21</v>
      </c>
      <c r="C12" s="4" t="s">
        <v>25</v>
      </c>
      <c r="D12" s="4" t="s">
        <v>28</v>
      </c>
      <c r="E12" s="5">
        <v>6604</v>
      </c>
      <c r="F12" s="5">
        <v>73</v>
      </c>
      <c r="G12" s="6">
        <v>2701</v>
      </c>
      <c r="H12" s="7">
        <v>5085.08</v>
      </c>
      <c r="I12" s="2"/>
    </row>
    <row r="13" spans="1:9" x14ac:dyDescent="0.25">
      <c r="A13" s="4" t="s">
        <v>18</v>
      </c>
      <c r="B13" s="4" t="s">
        <v>22</v>
      </c>
      <c r="C13" s="4" t="s">
        <v>25</v>
      </c>
      <c r="D13" s="4" t="s">
        <v>28</v>
      </c>
      <c r="E13" s="5">
        <v>9743</v>
      </c>
      <c r="F13" s="5">
        <v>166</v>
      </c>
      <c r="G13" s="6">
        <v>188742</v>
      </c>
      <c r="H13" s="7">
        <v>11107.019999999999</v>
      </c>
      <c r="I1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C7C-0852-4322-939B-3BD163F7CFBB}">
  <dimension ref="A3:C20"/>
  <sheetViews>
    <sheetView workbookViewId="0">
      <selection activeCell="C20" sqref="A1:C20"/>
    </sheetView>
  </sheetViews>
  <sheetFormatPr defaultRowHeight="15" x14ac:dyDescent="0.25"/>
  <sheetData>
    <row r="3" spans="1:3" x14ac:dyDescent="0.25">
      <c r="A3" s="9"/>
      <c r="B3" s="10"/>
      <c r="C3" s="11"/>
    </row>
    <row r="4" spans="1:3" x14ac:dyDescent="0.25">
      <c r="A4" s="12"/>
      <c r="B4" s="13"/>
      <c r="C4" s="14"/>
    </row>
    <row r="5" spans="1:3" x14ac:dyDescent="0.25">
      <c r="A5" s="12"/>
      <c r="B5" s="13"/>
      <c r="C5" s="14"/>
    </row>
    <row r="6" spans="1:3" x14ac:dyDescent="0.25">
      <c r="A6" s="12"/>
      <c r="B6" s="13"/>
      <c r="C6" s="14"/>
    </row>
    <row r="7" spans="1:3" x14ac:dyDescent="0.25">
      <c r="A7" s="12"/>
      <c r="B7" s="13"/>
      <c r="C7" s="14"/>
    </row>
    <row r="8" spans="1:3" x14ac:dyDescent="0.25">
      <c r="A8" s="12"/>
      <c r="B8" s="13"/>
      <c r="C8" s="14"/>
    </row>
    <row r="9" spans="1:3" x14ac:dyDescent="0.25">
      <c r="A9" s="12"/>
      <c r="B9" s="13"/>
      <c r="C9" s="14"/>
    </row>
    <row r="10" spans="1:3" x14ac:dyDescent="0.25">
      <c r="A10" s="12"/>
      <c r="B10" s="13"/>
      <c r="C10" s="14"/>
    </row>
    <row r="11" spans="1:3" x14ac:dyDescent="0.25">
      <c r="A11" s="12"/>
      <c r="B11" s="13"/>
      <c r="C11" s="14"/>
    </row>
    <row r="12" spans="1:3" x14ac:dyDescent="0.25">
      <c r="A12" s="12"/>
      <c r="B12" s="13"/>
      <c r="C12" s="14"/>
    </row>
    <row r="13" spans="1:3" x14ac:dyDescent="0.25">
      <c r="A13" s="12"/>
      <c r="B13" s="13"/>
      <c r="C13" s="14"/>
    </row>
    <row r="14" spans="1:3" x14ac:dyDescent="0.25">
      <c r="A14" s="12"/>
      <c r="B14" s="13"/>
      <c r="C14" s="14"/>
    </row>
    <row r="15" spans="1:3" x14ac:dyDescent="0.25">
      <c r="A15" s="12"/>
      <c r="B15" s="13"/>
      <c r="C15" s="14"/>
    </row>
    <row r="16" spans="1:3" x14ac:dyDescent="0.25">
      <c r="A16" s="12"/>
      <c r="B16" s="13"/>
      <c r="C16" s="14"/>
    </row>
    <row r="17" spans="1:3" x14ac:dyDescent="0.25">
      <c r="A17" s="12"/>
      <c r="B17" s="13"/>
      <c r="C17" s="14"/>
    </row>
    <row r="18" spans="1:3" x14ac:dyDescent="0.25">
      <c r="A18" s="12"/>
      <c r="B18" s="13"/>
      <c r="C18" s="14"/>
    </row>
    <row r="19" spans="1:3" x14ac:dyDescent="0.25">
      <c r="A19" s="12"/>
      <c r="B19" s="13"/>
      <c r="C19" s="14"/>
    </row>
    <row r="20" spans="1:3" x14ac:dyDescent="0.25">
      <c r="A20" s="15"/>
      <c r="B20" s="16"/>
      <c r="C20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49CB0-B3A7-4CCD-B0CD-F3FAF45389DF}">
  <dimension ref="A3:B8"/>
  <sheetViews>
    <sheetView workbookViewId="0">
      <selection activeCell="B8" sqref="A1:B8"/>
    </sheetView>
  </sheetViews>
  <sheetFormatPr defaultRowHeight="15" x14ac:dyDescent="0.25"/>
  <cols>
    <col min="1" max="1" width="17.28515625" bestFit="1" customWidth="1"/>
    <col min="2" max="2" width="15.5703125" bestFit="1" customWidth="1"/>
  </cols>
  <sheetData>
    <row r="3" spans="1:2" x14ac:dyDescent="0.25">
      <c r="A3" s="18" t="s">
        <v>29</v>
      </c>
      <c r="B3" t="s">
        <v>31</v>
      </c>
    </row>
    <row r="4" spans="1:2" x14ac:dyDescent="0.25">
      <c r="A4" s="19" t="s">
        <v>21</v>
      </c>
      <c r="B4" s="3">
        <v>10722</v>
      </c>
    </row>
    <row r="5" spans="1:2" x14ac:dyDescent="0.25">
      <c r="A5" s="19" t="s">
        <v>19</v>
      </c>
      <c r="B5" s="3">
        <v>25462</v>
      </c>
    </row>
    <row r="6" spans="1:2" x14ac:dyDescent="0.25">
      <c r="A6" s="19" t="s">
        <v>22</v>
      </c>
      <c r="B6" s="3">
        <v>1433396</v>
      </c>
    </row>
    <row r="7" spans="1:2" x14ac:dyDescent="0.25">
      <c r="A7" s="19" t="s">
        <v>20</v>
      </c>
      <c r="B7" s="3">
        <v>174942</v>
      </c>
    </row>
    <row r="8" spans="1:2" x14ac:dyDescent="0.25">
      <c r="A8" s="19" t="s">
        <v>30</v>
      </c>
      <c r="B8" s="3">
        <v>1644522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9F40D-8260-418C-B720-474B2C19C5FA}">
  <dimension ref="A3:E9"/>
  <sheetViews>
    <sheetView workbookViewId="0">
      <selection activeCell="E9" sqref="A1:E9"/>
    </sheetView>
  </sheetViews>
  <sheetFormatPr defaultRowHeight="15" x14ac:dyDescent="0.25"/>
  <cols>
    <col min="1" max="1" width="17.28515625" bestFit="1" customWidth="1"/>
    <col min="2" max="2" width="17.85546875" bestFit="1" customWidth="1"/>
    <col min="3" max="3" width="16.5703125" bestFit="1" customWidth="1"/>
    <col min="4" max="4" width="16.7109375" bestFit="1" customWidth="1"/>
    <col min="5" max="5" width="11.28515625" bestFit="1" customWidth="1"/>
  </cols>
  <sheetData>
    <row r="3" spans="1:5" x14ac:dyDescent="0.25">
      <c r="A3" s="18" t="s">
        <v>31</v>
      </c>
      <c r="B3" s="18" t="s">
        <v>32</v>
      </c>
    </row>
    <row r="4" spans="1:5" x14ac:dyDescent="0.25">
      <c r="A4" s="18" t="s">
        <v>29</v>
      </c>
      <c r="B4" t="s">
        <v>28</v>
      </c>
      <c r="C4" t="s">
        <v>27</v>
      </c>
      <c r="D4" t="s">
        <v>26</v>
      </c>
      <c r="E4" t="s">
        <v>30</v>
      </c>
    </row>
    <row r="5" spans="1:5" x14ac:dyDescent="0.25">
      <c r="A5" s="19" t="s">
        <v>21</v>
      </c>
      <c r="B5" s="3">
        <v>2701</v>
      </c>
      <c r="C5" s="3">
        <v>5291</v>
      </c>
      <c r="D5" s="3">
        <v>2730</v>
      </c>
      <c r="E5" s="3">
        <v>10722</v>
      </c>
    </row>
    <row r="6" spans="1:5" x14ac:dyDescent="0.25">
      <c r="A6" s="19" t="s">
        <v>19</v>
      </c>
      <c r="B6" s="3">
        <v>5828</v>
      </c>
      <c r="C6" s="3">
        <v>5194</v>
      </c>
      <c r="D6" s="3">
        <v>14440</v>
      </c>
      <c r="E6" s="3">
        <v>25462</v>
      </c>
    </row>
    <row r="7" spans="1:5" x14ac:dyDescent="0.25">
      <c r="A7" s="19" t="s">
        <v>22</v>
      </c>
      <c r="B7" s="3">
        <v>188742</v>
      </c>
      <c r="C7" s="3">
        <v>698394</v>
      </c>
      <c r="D7" s="3">
        <v>546260</v>
      </c>
      <c r="E7" s="3">
        <v>1433396</v>
      </c>
    </row>
    <row r="8" spans="1:5" x14ac:dyDescent="0.25">
      <c r="A8" s="19" t="s">
        <v>20</v>
      </c>
      <c r="B8" s="3">
        <v>91368</v>
      </c>
      <c r="C8" s="3">
        <v>32574</v>
      </c>
      <c r="D8" s="3">
        <v>51000</v>
      </c>
      <c r="E8" s="3">
        <v>174942</v>
      </c>
    </row>
    <row r="9" spans="1:5" x14ac:dyDescent="0.25">
      <c r="A9" s="19" t="s">
        <v>30</v>
      </c>
      <c r="B9" s="3">
        <v>288639</v>
      </c>
      <c r="C9" s="3">
        <v>741453</v>
      </c>
      <c r="D9" s="3">
        <v>614430</v>
      </c>
      <c r="E9" s="3">
        <v>1644522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F37C0-EA9E-415A-9727-76C510D33B79}">
  <dimension ref="A3:C19"/>
  <sheetViews>
    <sheetView workbookViewId="0">
      <selection activeCell="E31" sqref="E31"/>
    </sheetView>
  </sheetViews>
  <sheetFormatPr defaultRowHeight="15" x14ac:dyDescent="0.25"/>
  <cols>
    <col min="1" max="1" width="21" bestFit="1" customWidth="1"/>
    <col min="2" max="2" width="15.5703125" bestFit="1" customWidth="1"/>
    <col min="3" max="3" width="20.85546875" bestFit="1" customWidth="1"/>
    <col min="4" max="4" width="16.5703125" bestFit="1" customWidth="1"/>
    <col min="5" max="5" width="20.85546875" bestFit="1" customWidth="1"/>
    <col min="6" max="6" width="16.7109375" bestFit="1" customWidth="1"/>
    <col min="7" max="7" width="20.85546875" bestFit="1" customWidth="1"/>
    <col min="8" max="8" width="20.5703125" bestFit="1" customWidth="1"/>
    <col min="9" max="9" width="26" bestFit="1" customWidth="1"/>
  </cols>
  <sheetData>
    <row r="3" spans="1:3" x14ac:dyDescent="0.25">
      <c r="A3" s="18" t="s">
        <v>29</v>
      </c>
      <c r="B3" t="s">
        <v>31</v>
      </c>
      <c r="C3" t="s">
        <v>33</v>
      </c>
    </row>
    <row r="4" spans="1:3" x14ac:dyDescent="0.25">
      <c r="A4" s="19" t="s">
        <v>28</v>
      </c>
      <c r="B4" s="3">
        <v>288639</v>
      </c>
      <c r="C4" s="21">
        <v>1.5421219598167078E-2</v>
      </c>
    </row>
    <row r="5" spans="1:3" x14ac:dyDescent="0.25">
      <c r="A5" s="20" t="s">
        <v>21</v>
      </c>
      <c r="B5" s="3">
        <v>2701</v>
      </c>
      <c r="C5" s="21">
        <v>1.1053906723198061E-2</v>
      </c>
    </row>
    <row r="6" spans="1:3" x14ac:dyDescent="0.25">
      <c r="A6" s="20" t="s">
        <v>19</v>
      </c>
      <c r="B6" s="3">
        <v>5828</v>
      </c>
      <c r="C6" s="21">
        <v>1.4767178754317017E-2</v>
      </c>
    </row>
    <row r="7" spans="1:3" x14ac:dyDescent="0.25">
      <c r="A7" s="20" t="s">
        <v>22</v>
      </c>
      <c r="B7" s="3">
        <v>188742</v>
      </c>
      <c r="C7" s="21">
        <v>1.7037873344965617E-2</v>
      </c>
    </row>
    <row r="8" spans="1:3" x14ac:dyDescent="0.25">
      <c r="A8" s="20" t="s">
        <v>20</v>
      </c>
      <c r="B8" s="3">
        <v>91368</v>
      </c>
      <c r="C8" s="21">
        <v>1.7419354838709676E-2</v>
      </c>
    </row>
    <row r="9" spans="1:3" x14ac:dyDescent="0.25">
      <c r="A9" s="19" t="s">
        <v>27</v>
      </c>
      <c r="B9" s="3">
        <v>741453</v>
      </c>
      <c r="C9" s="21">
        <v>1.6938712657838004E-2</v>
      </c>
    </row>
    <row r="10" spans="1:3" x14ac:dyDescent="0.25">
      <c r="A10" s="20" t="s">
        <v>21</v>
      </c>
      <c r="B10" s="3">
        <v>5291</v>
      </c>
      <c r="C10" s="21">
        <v>1.9442556084296396E-2</v>
      </c>
    </row>
    <row r="11" spans="1:3" x14ac:dyDescent="0.25">
      <c r="A11" s="20" t="s">
        <v>19</v>
      </c>
      <c r="B11" s="3">
        <v>5194</v>
      </c>
      <c r="C11" s="21">
        <v>1.432238886636941E-2</v>
      </c>
    </row>
    <row r="12" spans="1:3" x14ac:dyDescent="0.25">
      <c r="A12" s="20" t="s">
        <v>22</v>
      </c>
      <c r="B12" s="3">
        <v>698394</v>
      </c>
      <c r="C12" s="21">
        <v>1.8037135278514589E-2</v>
      </c>
    </row>
    <row r="13" spans="1:3" x14ac:dyDescent="0.25">
      <c r="A13" s="20" t="s">
        <v>20</v>
      </c>
      <c r="B13" s="3">
        <v>32574</v>
      </c>
      <c r="C13" s="21">
        <v>1.5992812219227312E-2</v>
      </c>
    </row>
    <row r="14" spans="1:3" x14ac:dyDescent="0.25">
      <c r="A14" s="19" t="s">
        <v>26</v>
      </c>
      <c r="B14" s="3">
        <v>614430</v>
      </c>
      <c r="C14" s="21">
        <v>1.4166721322227323E-2</v>
      </c>
    </row>
    <row r="15" spans="1:3" x14ac:dyDescent="0.25">
      <c r="A15" s="20" t="s">
        <v>21</v>
      </c>
      <c r="B15" s="3">
        <v>2730</v>
      </c>
      <c r="C15" s="21">
        <v>1.2096077414895455E-2</v>
      </c>
    </row>
    <row r="16" spans="1:3" x14ac:dyDescent="0.25">
      <c r="A16" s="20" t="s">
        <v>19</v>
      </c>
      <c r="B16" s="3">
        <v>14440</v>
      </c>
      <c r="C16" s="21">
        <v>1.5507039379718425E-2</v>
      </c>
    </row>
    <row r="17" spans="1:3" x14ac:dyDescent="0.25">
      <c r="A17" s="20" t="s">
        <v>22</v>
      </c>
      <c r="B17" s="3">
        <v>546260</v>
      </c>
      <c r="C17" s="21">
        <v>1.6301126259632485E-2</v>
      </c>
    </row>
    <row r="18" spans="1:3" x14ac:dyDescent="0.25">
      <c r="A18" s="20" t="s">
        <v>20</v>
      </c>
      <c r="B18" s="3">
        <v>51000</v>
      </c>
      <c r="C18" s="21">
        <v>1.2259409096481549E-2</v>
      </c>
    </row>
    <row r="19" spans="1:3" x14ac:dyDescent="0.25">
      <c r="A19" s="19" t="s">
        <v>30</v>
      </c>
      <c r="B19" s="3">
        <v>1644522</v>
      </c>
      <c r="C19" s="21">
        <v>1.5434076496453588E-2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4E49E-18BE-45FD-ACA8-0F07FD0BF87F}">
  <dimension ref="A3:G19"/>
  <sheetViews>
    <sheetView workbookViewId="0">
      <selection activeCell="F15" sqref="F15"/>
    </sheetView>
  </sheetViews>
  <sheetFormatPr defaultRowHeight="15" x14ac:dyDescent="0.25"/>
  <cols>
    <col min="1" max="1" width="21" bestFit="1" customWidth="1"/>
    <col min="2" max="2" width="15.42578125" bestFit="1" customWidth="1"/>
    <col min="3" max="3" width="11.85546875" bestFit="1" customWidth="1"/>
    <col min="4" max="4" width="15.5703125" bestFit="1" customWidth="1"/>
    <col min="5" max="5" width="20.85546875" bestFit="1" customWidth="1"/>
    <col min="6" max="6" width="19" bestFit="1" customWidth="1"/>
    <col min="7" max="7" width="19.42578125" bestFit="1" customWidth="1"/>
  </cols>
  <sheetData>
    <row r="3" spans="1:7" x14ac:dyDescent="0.25">
      <c r="A3" s="18" t="s">
        <v>29</v>
      </c>
      <c r="B3" t="s">
        <v>34</v>
      </c>
      <c r="C3" t="s">
        <v>35</v>
      </c>
      <c r="D3" t="s">
        <v>31</v>
      </c>
      <c r="E3" t="s">
        <v>33</v>
      </c>
      <c r="F3" t="s">
        <v>36</v>
      </c>
      <c r="G3" t="s">
        <v>37</v>
      </c>
    </row>
    <row r="4" spans="1:7" x14ac:dyDescent="0.25">
      <c r="A4" s="19" t="s">
        <v>28</v>
      </c>
      <c r="B4" s="1">
        <v>34044</v>
      </c>
      <c r="C4" s="1">
        <v>525</v>
      </c>
      <c r="D4" s="3">
        <v>288639</v>
      </c>
      <c r="E4" s="21">
        <v>1.5421219598167078E-2</v>
      </c>
      <c r="F4" s="22">
        <v>549.78857142857146</v>
      </c>
      <c r="G4" s="23">
        <v>256159.33000000002</v>
      </c>
    </row>
    <row r="5" spans="1:7" x14ac:dyDescent="0.25">
      <c r="A5" s="20" t="s">
        <v>21</v>
      </c>
      <c r="B5" s="1">
        <v>6604</v>
      </c>
      <c r="C5" s="1">
        <v>73</v>
      </c>
      <c r="D5" s="3">
        <v>2701</v>
      </c>
      <c r="E5" s="21">
        <v>1.1053906723198061E-2</v>
      </c>
      <c r="F5" s="22">
        <v>37</v>
      </c>
      <c r="G5" s="23">
        <v>-2384.08</v>
      </c>
    </row>
    <row r="6" spans="1:7" x14ac:dyDescent="0.25">
      <c r="A6" s="20" t="s">
        <v>19</v>
      </c>
      <c r="B6" s="1">
        <v>8397</v>
      </c>
      <c r="C6" s="1">
        <v>124</v>
      </c>
      <c r="D6" s="3">
        <v>5828</v>
      </c>
      <c r="E6" s="21">
        <v>1.4767178754317017E-2</v>
      </c>
      <c r="F6" s="22">
        <v>47</v>
      </c>
      <c r="G6" s="23">
        <v>-973.57000000000062</v>
      </c>
    </row>
    <row r="7" spans="1:7" x14ac:dyDescent="0.25">
      <c r="A7" s="20" t="s">
        <v>22</v>
      </c>
      <c r="B7" s="1">
        <v>9743</v>
      </c>
      <c r="C7" s="1">
        <v>166</v>
      </c>
      <c r="D7" s="3">
        <v>188742</v>
      </c>
      <c r="E7" s="21">
        <v>1.7037873344965617E-2</v>
      </c>
      <c r="F7" s="22">
        <v>1137</v>
      </c>
      <c r="G7" s="23">
        <v>177634.98</v>
      </c>
    </row>
    <row r="8" spans="1:7" x14ac:dyDescent="0.25">
      <c r="A8" s="20" t="s">
        <v>20</v>
      </c>
      <c r="B8" s="1">
        <v>9300</v>
      </c>
      <c r="C8" s="1">
        <v>162</v>
      </c>
      <c r="D8" s="3">
        <v>91368</v>
      </c>
      <c r="E8" s="21">
        <v>1.7419354838709676E-2</v>
      </c>
      <c r="F8" s="22">
        <v>564</v>
      </c>
      <c r="G8" s="23">
        <v>81882</v>
      </c>
    </row>
    <row r="9" spans="1:7" x14ac:dyDescent="0.25">
      <c r="A9" s="19" t="s">
        <v>27</v>
      </c>
      <c r="B9" s="1">
        <v>25976</v>
      </c>
      <c r="C9" s="1">
        <v>440</v>
      </c>
      <c r="D9" s="3">
        <v>741453</v>
      </c>
      <c r="E9" s="21">
        <v>1.6938712657838004E-2</v>
      </c>
      <c r="F9" s="22">
        <v>1685.1204545454545</v>
      </c>
      <c r="G9" s="23">
        <v>711973.61</v>
      </c>
    </row>
    <row r="10" spans="1:7" x14ac:dyDescent="0.25">
      <c r="A10" s="20" t="s">
        <v>21</v>
      </c>
      <c r="B10" s="1">
        <v>7355</v>
      </c>
      <c r="C10" s="1">
        <v>143</v>
      </c>
      <c r="D10" s="3">
        <v>5291</v>
      </c>
      <c r="E10" s="21">
        <v>1.9442556084296396E-2</v>
      </c>
      <c r="F10" s="22">
        <v>37</v>
      </c>
      <c r="G10" s="23">
        <v>-3682.1000000000004</v>
      </c>
    </row>
    <row r="11" spans="1:7" x14ac:dyDescent="0.25">
      <c r="A11" s="20" t="s">
        <v>19</v>
      </c>
      <c r="B11" s="1">
        <v>7401</v>
      </c>
      <c r="C11" s="1">
        <v>106</v>
      </c>
      <c r="D11" s="3">
        <v>5194</v>
      </c>
      <c r="E11" s="21">
        <v>1.432238886636941E-2</v>
      </c>
      <c r="F11" s="22">
        <v>49</v>
      </c>
      <c r="G11" s="23">
        <v>-4723.34</v>
      </c>
    </row>
    <row r="12" spans="1:7" x14ac:dyDescent="0.25">
      <c r="A12" s="20" t="s">
        <v>22</v>
      </c>
      <c r="B12" s="1">
        <v>5655</v>
      </c>
      <c r="C12" s="1">
        <v>102</v>
      </c>
      <c r="D12" s="3">
        <v>698394</v>
      </c>
      <c r="E12" s="21">
        <v>1.8037135278514589E-2</v>
      </c>
      <c r="F12" s="22">
        <v>6847</v>
      </c>
      <c r="G12" s="23">
        <v>693926.55</v>
      </c>
    </row>
    <row r="13" spans="1:7" x14ac:dyDescent="0.25">
      <c r="A13" s="20" t="s">
        <v>20</v>
      </c>
      <c r="B13" s="1">
        <v>5565</v>
      </c>
      <c r="C13" s="1">
        <v>89</v>
      </c>
      <c r="D13" s="3">
        <v>32574</v>
      </c>
      <c r="E13" s="21">
        <v>1.5992812219227312E-2</v>
      </c>
      <c r="F13" s="22">
        <v>366</v>
      </c>
      <c r="G13" s="23">
        <v>26452.5</v>
      </c>
    </row>
    <row r="14" spans="1:7" x14ac:dyDescent="0.25">
      <c r="A14" s="19" t="s">
        <v>26</v>
      </c>
      <c r="B14" s="1">
        <v>30494</v>
      </c>
      <c r="C14" s="1">
        <v>432</v>
      </c>
      <c r="D14" s="3">
        <v>614430</v>
      </c>
      <c r="E14" s="21">
        <v>1.4166721322227323E-2</v>
      </c>
      <c r="F14" s="22">
        <v>1422.2916666666667</v>
      </c>
      <c r="G14" s="23">
        <v>582431.55000000005</v>
      </c>
    </row>
    <row r="15" spans="1:7" x14ac:dyDescent="0.25">
      <c r="A15" s="20" t="s">
        <v>21</v>
      </c>
      <c r="B15" s="1">
        <v>5787</v>
      </c>
      <c r="C15" s="1">
        <v>70</v>
      </c>
      <c r="D15" s="3">
        <v>2730</v>
      </c>
      <c r="E15" s="21">
        <v>1.2096077414895455E-2</v>
      </c>
      <c r="F15" s="22">
        <v>39</v>
      </c>
      <c r="G15" s="23">
        <v>-2767.6499999999996</v>
      </c>
    </row>
    <row r="16" spans="1:7" x14ac:dyDescent="0.25">
      <c r="A16" s="20" t="s">
        <v>19</v>
      </c>
      <c r="B16" s="1">
        <v>9802</v>
      </c>
      <c r="C16" s="1">
        <v>152</v>
      </c>
      <c r="D16" s="3">
        <v>14440</v>
      </c>
      <c r="E16" s="21">
        <v>1.5507039379718425E-2</v>
      </c>
      <c r="F16" s="22">
        <v>95</v>
      </c>
      <c r="G16" s="23">
        <v>-164.97999999999956</v>
      </c>
    </row>
    <row r="17" spans="1:7" x14ac:dyDescent="0.25">
      <c r="A17" s="20" t="s">
        <v>22</v>
      </c>
      <c r="B17" s="1">
        <v>6748</v>
      </c>
      <c r="C17" s="1">
        <v>110</v>
      </c>
      <c r="D17" s="3">
        <v>546260</v>
      </c>
      <c r="E17" s="21">
        <v>1.6301126259632485E-2</v>
      </c>
      <c r="F17" s="22">
        <v>4966</v>
      </c>
      <c r="G17" s="23">
        <v>540726.64</v>
      </c>
    </row>
    <row r="18" spans="1:7" x14ac:dyDescent="0.25">
      <c r="A18" s="20" t="s">
        <v>20</v>
      </c>
      <c r="B18" s="1">
        <v>8157</v>
      </c>
      <c r="C18" s="1">
        <v>100</v>
      </c>
      <c r="D18" s="3">
        <v>51000</v>
      </c>
      <c r="E18" s="21">
        <v>1.2259409096481549E-2</v>
      </c>
      <c r="F18" s="22">
        <v>510</v>
      </c>
      <c r="G18" s="23">
        <v>44637.54</v>
      </c>
    </row>
    <row r="19" spans="1:7" x14ac:dyDescent="0.25">
      <c r="A19" s="19" t="s">
        <v>30</v>
      </c>
      <c r="B19" s="1">
        <v>90514</v>
      </c>
      <c r="C19" s="1">
        <v>1397</v>
      </c>
      <c r="D19" s="3">
        <v>1644522</v>
      </c>
      <c r="E19" s="21">
        <v>1.5434076496453588E-2</v>
      </c>
      <c r="F19" s="22">
        <v>1177.1811023622047</v>
      </c>
      <c r="G19" s="23">
        <v>1550564.49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Campaign Data</vt:lpstr>
      <vt:lpstr>1. An Empty Pivot</vt:lpstr>
      <vt:lpstr>2. Revenue by Source</vt:lpstr>
      <vt:lpstr>3. Crosstab Campaign Name</vt:lpstr>
      <vt:lpstr>4. The Final Table</vt:lpstr>
      <vt:lpstr>5. A Complete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Rosenscruggs</dc:creator>
  <cp:lastModifiedBy>Adam Rosenscruggs</cp:lastModifiedBy>
  <dcterms:created xsi:type="dcterms:W3CDTF">2022-01-12T19:26:57Z</dcterms:created>
  <dcterms:modified xsi:type="dcterms:W3CDTF">2025-02-22T21:39:00Z</dcterms:modified>
</cp:coreProperties>
</file>